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'Лист1'!$A$1:$E$41</definedName>
    <definedName name="_xlnm.Print_Area" localSheetId="0">'Лист1'!$A$1:$E$41</definedName>
  </definedNames>
  <calcPr fullCalcOnLoad="1" refMode="R1C1"/>
</workbook>
</file>

<file path=xl/sharedStrings.xml><?xml version="1.0" encoding="utf-8"?>
<sst xmlns="http://schemas.openxmlformats.org/spreadsheetml/2006/main" count="58" uniqueCount="26">
  <si>
    <t xml:space="preserve">Педагогические работники дошкольных образовательных учреждений </t>
  </si>
  <si>
    <t>Педагогические работники образовательных учреждений общего образования</t>
  </si>
  <si>
    <r>
      <t>Педагогические работники учреждений дополнительного образования детей</t>
    </r>
    <r>
      <rPr>
        <b/>
        <vertAlign val="superscript"/>
        <sz val="11"/>
        <color indexed="8"/>
        <rFont val="Times New Roman"/>
        <family val="1"/>
      </rPr>
      <t>2) (сферы образованияПедагогические работники учреждений дополнительного образования детей2) (сферы образованияПедагогические работники учреждений дополнительного образования детей2) (сферы образования</t>
    </r>
  </si>
  <si>
    <t>А</t>
  </si>
  <si>
    <t>Целевые показатели на 2016 год</t>
  </si>
  <si>
    <t xml:space="preserve">СЗП в целом по республике </t>
  </si>
  <si>
    <t>план</t>
  </si>
  <si>
    <t>факт</t>
  </si>
  <si>
    <t>% от плана</t>
  </si>
  <si>
    <t>По гос-ным организациям, подведомственным МОиН РА</t>
  </si>
  <si>
    <t>-</t>
  </si>
  <si>
    <t>СЗП  по МО:</t>
  </si>
  <si>
    <t>г. Майкоп</t>
  </si>
  <si>
    <t>г. Адыгейск</t>
  </si>
  <si>
    <t>Красногвардейский район</t>
  </si>
  <si>
    <t>Тахтамукайский район</t>
  </si>
  <si>
    <t>Майкопский район</t>
  </si>
  <si>
    <t>Шовгеновский район</t>
  </si>
  <si>
    <t>Гиагинский район</t>
  </si>
  <si>
    <t>Кошехабльский район</t>
  </si>
  <si>
    <t>Теучежский район</t>
  </si>
  <si>
    <t>100% к СЗП в сфере общего образования, (руб.)</t>
  </si>
  <si>
    <t>100% к среднемесячному доходу от трудовой деятельности, (руб.)</t>
  </si>
  <si>
    <t>95% к СЗП учителей в субъекте РФ, (руб.)</t>
  </si>
  <si>
    <t xml:space="preserve">Примечание: Плановые значения средней заработной платы педагогических работников дошкольных образовательных организаций и образовательных организаций общего образования соответствуют сложившимся данным средней заработной платы за 2016 год, сформированным на основании статистической отчетности по форме ЗП-образование.
Плановые значения средней заработной платы педагогических работников организаций дополнительного образования детей соответствуют сложившейся за 2016 год средней заработной плате работников, которые рассчитаны на основании данных ежемесячного мониторинга, проводимого Министерством образования и науки Республики Адыгея. 
</t>
  </si>
  <si>
    <t xml:space="preserve">Средняя заработная плата отдельных категорий работников сферы образования по муниципальным образованиям Республики Адыгея и государственным организациям, подведомственным Министерству образования и науки Республики Адыгея за январь-март 2017 г.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</si>
</sst>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_р_._-;_-@_-"/>
    <numFmt numFmtId="166" formatCode="_-* #,##0.00&quot;р.&quot;_-;\-* #,##0.00&quot;р.&quot;_-;_-* \-??&quot;р.&quot;_-;_-@_-"/>
    <numFmt numFmtId="167" formatCode="_-* #,##0&quot;р.&quot;_-;\-* #,##0&quot;р.&quot;_-;_-* &quot;-р.&quot;_-;_-@_-"/>
    <numFmt numFmtId="168" formatCode="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7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37" applyFont="1" applyBorder="1" applyAlignment="1">
      <alignment horizontal="center" vertical="top" wrapText="1"/>
      <protection/>
    </xf>
    <xf numFmtId="0" fontId="3" fillId="0" borderId="0" xfId="59" applyFont="1" applyBorder="1" applyAlignment="1">
      <alignment vertical="top"/>
      <protection/>
    </xf>
    <xf numFmtId="0" fontId="2" fillId="0" borderId="0" xfId="37" applyFont="1" applyBorder="1" applyAlignment="1">
      <alignment horizontal="left" vertical="top" wrapText="1"/>
      <protection/>
    </xf>
    <xf numFmtId="0" fontId="4" fillId="0" borderId="10" xfId="37" applyFont="1" applyFill="1" applyBorder="1" applyAlignment="1">
      <alignment horizontal="center" vertical="top" wrapText="1"/>
      <protection/>
    </xf>
    <xf numFmtId="0" fontId="2" fillId="0" borderId="10" xfId="37" applyFont="1" applyBorder="1" applyAlignment="1">
      <alignment horizontal="center" vertical="top" wrapText="1"/>
      <protection/>
    </xf>
    <xf numFmtId="0" fontId="3" fillId="0" borderId="0" xfId="59" applyFont="1" applyAlignment="1">
      <alignment vertical="top"/>
      <protection/>
    </xf>
    <xf numFmtId="0" fontId="3" fillId="0" borderId="10" xfId="59" applyFont="1" applyBorder="1" applyAlignment="1">
      <alignment vertical="top"/>
      <protection/>
    </xf>
    <xf numFmtId="0" fontId="2" fillId="33" borderId="10" xfId="59" applyFont="1" applyFill="1" applyBorder="1" applyAlignment="1">
      <alignment vertical="top" wrapText="1"/>
      <protection/>
    </xf>
    <xf numFmtId="0" fontId="2" fillId="33" borderId="10" xfId="38" applyFont="1" applyFill="1" applyBorder="1" applyAlignment="1">
      <alignment horizontal="left" vertical="top" wrapText="1"/>
      <protection/>
    </xf>
    <xf numFmtId="0" fontId="2" fillId="33" borderId="0" xfId="59" applyFont="1" applyFill="1" applyAlignment="1">
      <alignment vertical="top"/>
      <protection/>
    </xf>
    <xf numFmtId="0" fontId="0" fillId="33" borderId="0" xfId="0" applyFill="1" applyAlignment="1">
      <alignment vertical="top"/>
    </xf>
    <xf numFmtId="0" fontId="0" fillId="34" borderId="0" xfId="0" applyFill="1" applyAlignment="1">
      <alignment/>
    </xf>
    <xf numFmtId="3" fontId="2" fillId="34" borderId="10" xfId="37" applyNumberFormat="1" applyFont="1" applyFill="1" applyBorder="1" applyAlignment="1">
      <alignment horizontal="right" vertical="top" wrapText="1"/>
      <protection/>
    </xf>
    <xf numFmtId="0" fontId="2" fillId="34" borderId="0" xfId="59" applyFont="1" applyFill="1" applyAlignment="1">
      <alignment vertical="top"/>
      <protection/>
    </xf>
    <xf numFmtId="4" fontId="2" fillId="34" borderId="10" xfId="37" applyNumberFormat="1" applyFont="1" applyFill="1" applyBorder="1" applyAlignment="1">
      <alignment horizontal="right" vertical="top" wrapText="1"/>
      <protection/>
    </xf>
    <xf numFmtId="168" fontId="2" fillId="34" borderId="10" xfId="37" applyNumberFormat="1" applyFont="1" applyFill="1" applyBorder="1" applyAlignment="1">
      <alignment horizontal="right" vertical="top" wrapText="1"/>
      <protection/>
    </xf>
    <xf numFmtId="0" fontId="3" fillId="34" borderId="0" xfId="0" applyFont="1" applyFill="1" applyAlignment="1">
      <alignment vertical="top"/>
    </xf>
    <xf numFmtId="0" fontId="2" fillId="34" borderId="10" xfId="59" applyFont="1" applyFill="1" applyBorder="1" applyAlignment="1">
      <alignment horizontal="right" vertical="top" wrapText="1"/>
      <protection/>
    </xf>
    <xf numFmtId="0" fontId="6" fillId="34" borderId="10" xfId="0" applyFont="1" applyFill="1" applyBorder="1" applyAlignment="1">
      <alignment horizontal="right"/>
    </xf>
    <xf numFmtId="4" fontId="2" fillId="34" borderId="10" xfId="37" applyNumberFormat="1" applyFont="1" applyFill="1" applyBorder="1" applyAlignment="1">
      <alignment horizontal="right" vertical="center" wrapText="1"/>
      <protection/>
    </xf>
    <xf numFmtId="0" fontId="2" fillId="34" borderId="10" xfId="38" applyFont="1" applyFill="1" applyBorder="1" applyAlignment="1">
      <alignment horizontal="left" vertical="top" wrapText="1"/>
      <protection/>
    </xf>
    <xf numFmtId="0" fontId="2" fillId="34" borderId="10" xfId="38" applyFont="1" applyFill="1" applyBorder="1" applyAlignment="1">
      <alignment horizontal="left" vertical="top" wrapText="1"/>
      <protection/>
    </xf>
    <xf numFmtId="0" fontId="2" fillId="35" borderId="0" xfId="37" applyFont="1" applyFill="1" applyBorder="1" applyAlignment="1">
      <alignment horizontal="center" vertical="top" wrapText="1"/>
      <protection/>
    </xf>
    <xf numFmtId="0" fontId="2" fillId="35" borderId="10" xfId="37" applyFont="1" applyFill="1" applyBorder="1" applyAlignment="1">
      <alignment horizontal="center" vertical="top" wrapText="1"/>
      <protection/>
    </xf>
    <xf numFmtId="0" fontId="2" fillId="34" borderId="10" xfId="37" applyFont="1" applyFill="1" applyBorder="1" applyAlignment="1">
      <alignment horizontal="center" vertical="top" wrapText="1"/>
      <protection/>
    </xf>
    <xf numFmtId="3" fontId="2" fillId="34" borderId="10" xfId="37" applyNumberFormat="1" applyFont="1" applyFill="1" applyBorder="1" applyAlignment="1">
      <alignment horizontal="center" vertical="top" wrapText="1"/>
      <protection/>
    </xf>
    <xf numFmtId="0" fontId="0" fillId="35" borderId="0" xfId="0" applyFill="1" applyAlignment="1">
      <alignment/>
    </xf>
    <xf numFmtId="0" fontId="2" fillId="34" borderId="10" xfId="38" applyFont="1" applyFill="1" applyBorder="1" applyAlignment="1">
      <alignment horizontal="left" vertical="top" wrapText="1"/>
      <protection/>
    </xf>
    <xf numFmtId="0" fontId="0" fillId="34" borderId="0" xfId="0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10" xfId="59" applyFont="1" applyFill="1" applyBorder="1" applyAlignment="1">
      <alignment horizontal="left" vertical="top"/>
      <protection/>
    </xf>
    <xf numFmtId="0" fontId="2" fillId="0" borderId="0" xfId="37" applyFont="1" applyBorder="1" applyAlignment="1">
      <alignment horizontal="center" vertical="top" wrapText="1"/>
      <protection/>
    </xf>
    <xf numFmtId="0" fontId="2" fillId="34" borderId="10" xfId="38" applyFont="1" applyFill="1" applyBorder="1" applyAlignment="1">
      <alignment horizontal="left" vertical="top" wrapText="1"/>
      <protection/>
    </xf>
    <xf numFmtId="0" fontId="2" fillId="34" borderId="10" xfId="59" applyFont="1" applyFill="1" applyBorder="1" applyAlignment="1">
      <alignment horizontal="lef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3">
      <selection activeCell="A41" sqref="A41:IV41"/>
    </sheetView>
  </sheetViews>
  <sheetFormatPr defaultColWidth="8.7109375" defaultRowHeight="12.75"/>
  <cols>
    <col min="1" max="1" width="29.00390625" style="0" customWidth="1"/>
    <col min="2" max="2" width="12.57421875" style="0" customWidth="1"/>
    <col min="3" max="3" width="32.7109375" style="27" customWidth="1"/>
    <col min="4" max="4" width="33.421875" style="27" customWidth="1"/>
    <col min="5" max="5" width="32.00390625" style="27" customWidth="1"/>
  </cols>
  <sheetData>
    <row r="1" spans="1:7" ht="40.5" customHeight="1">
      <c r="A1" s="32" t="s">
        <v>25</v>
      </c>
      <c r="B1" s="32"/>
      <c r="C1" s="32"/>
      <c r="D1" s="32"/>
      <c r="E1" s="32"/>
      <c r="F1" s="2"/>
      <c r="G1" s="2"/>
    </row>
    <row r="2" spans="1:7" ht="15">
      <c r="A2" s="2"/>
      <c r="B2" s="1"/>
      <c r="C2" s="23"/>
      <c r="D2" s="23"/>
      <c r="E2" s="23"/>
      <c r="F2" s="3"/>
      <c r="G2" s="3"/>
    </row>
    <row r="3" spans="1:7" ht="55.5" customHeight="1">
      <c r="A3" s="4"/>
      <c r="B3" s="5"/>
      <c r="C3" s="24" t="s">
        <v>0</v>
      </c>
      <c r="D3" s="24" t="s">
        <v>1</v>
      </c>
      <c r="E3" s="25" t="s">
        <v>2</v>
      </c>
      <c r="F3" s="6"/>
      <c r="G3" s="6"/>
    </row>
    <row r="4" spans="1:7" ht="15">
      <c r="A4" s="7"/>
      <c r="B4" s="5" t="s">
        <v>3</v>
      </c>
      <c r="C4" s="24">
        <v>1</v>
      </c>
      <c r="D4" s="24">
        <v>2</v>
      </c>
      <c r="E4" s="24">
        <v>3</v>
      </c>
      <c r="F4" s="6"/>
      <c r="G4" s="6"/>
    </row>
    <row r="5" spans="1:7" s="11" customFormat="1" ht="42.75">
      <c r="A5" s="8" t="s">
        <v>4</v>
      </c>
      <c r="B5" s="9"/>
      <c r="C5" s="26" t="s">
        <v>21</v>
      </c>
      <c r="D5" s="26" t="s">
        <v>22</v>
      </c>
      <c r="E5" s="26" t="s">
        <v>23</v>
      </c>
      <c r="F5" s="10"/>
      <c r="G5" s="10"/>
    </row>
    <row r="6" spans="1:7" s="12" customFormat="1" ht="15" customHeight="1">
      <c r="A6" s="33" t="s">
        <v>5</v>
      </c>
      <c r="B6" s="21" t="s">
        <v>6</v>
      </c>
      <c r="C6" s="15">
        <v>19702</v>
      </c>
      <c r="D6" s="15">
        <v>23234</v>
      </c>
      <c r="E6" s="15">
        <v>22398</v>
      </c>
      <c r="F6" s="14"/>
      <c r="G6" s="14"/>
    </row>
    <row r="7" spans="1:7" s="12" customFormat="1" ht="14.25">
      <c r="A7" s="33"/>
      <c r="B7" s="21" t="s">
        <v>7</v>
      </c>
      <c r="C7" s="20">
        <v>17212</v>
      </c>
      <c r="D7" s="15">
        <v>22375</v>
      </c>
      <c r="E7" s="15">
        <v>17765</v>
      </c>
      <c r="F7" s="14"/>
      <c r="G7" s="14"/>
    </row>
    <row r="8" spans="1:7" s="12" customFormat="1" ht="14.25">
      <c r="A8" s="33"/>
      <c r="B8" s="21" t="s">
        <v>8</v>
      </c>
      <c r="C8" s="16">
        <f>C7*100/C6</f>
        <v>87.36168916861233</v>
      </c>
      <c r="D8" s="16">
        <f>D7*100/D6</f>
        <v>96.30283205646897</v>
      </c>
      <c r="E8" s="16">
        <f>E7*100/E6</f>
        <v>79.31511742119832</v>
      </c>
      <c r="F8" s="14"/>
      <c r="G8" s="14"/>
    </row>
    <row r="9" spans="1:7" s="12" customFormat="1" ht="14.25">
      <c r="A9" s="34" t="s">
        <v>9</v>
      </c>
      <c r="B9" s="22" t="s">
        <v>6</v>
      </c>
      <c r="C9" s="18" t="s">
        <v>10</v>
      </c>
      <c r="D9" s="15">
        <v>23189</v>
      </c>
      <c r="E9" s="15">
        <f>E6</f>
        <v>22398</v>
      </c>
      <c r="F9" s="14"/>
      <c r="G9" s="14"/>
    </row>
    <row r="10" spans="1:7" s="12" customFormat="1" ht="15">
      <c r="A10" s="34"/>
      <c r="B10" s="22" t="s">
        <v>7</v>
      </c>
      <c r="C10" s="19" t="s">
        <v>10</v>
      </c>
      <c r="D10" s="15">
        <v>21983</v>
      </c>
      <c r="E10" s="15">
        <v>18092</v>
      </c>
      <c r="F10" s="14"/>
      <c r="G10" s="14"/>
    </row>
    <row r="11" spans="1:7" s="12" customFormat="1" ht="14.25">
      <c r="A11" s="34"/>
      <c r="B11" s="22" t="s">
        <v>8</v>
      </c>
      <c r="C11" s="16" t="s">
        <v>10</v>
      </c>
      <c r="D11" s="16">
        <f>D10*100/D9</f>
        <v>94.79925826900686</v>
      </c>
      <c r="E11" s="16">
        <f>E10*100/E9</f>
        <v>80.77506920260737</v>
      </c>
      <c r="F11" s="14"/>
      <c r="G11" s="14"/>
    </row>
    <row r="12" spans="1:7" s="12" customFormat="1" ht="14.25">
      <c r="A12" s="22" t="s">
        <v>11</v>
      </c>
      <c r="B12" s="22"/>
      <c r="C12" s="13"/>
      <c r="D12" s="13"/>
      <c r="E12" s="13"/>
      <c r="F12" s="14"/>
      <c r="G12" s="14"/>
    </row>
    <row r="13" spans="1:7" s="12" customFormat="1" ht="14.25">
      <c r="A13" s="31" t="s">
        <v>12</v>
      </c>
      <c r="B13" s="22" t="s">
        <v>6</v>
      </c>
      <c r="C13" s="15">
        <v>18605</v>
      </c>
      <c r="D13" s="15">
        <v>23632</v>
      </c>
      <c r="E13" s="15">
        <f>E6</f>
        <v>22398</v>
      </c>
      <c r="F13" s="14"/>
      <c r="G13" s="14"/>
    </row>
    <row r="14" spans="1:7" s="12" customFormat="1" ht="14.25">
      <c r="A14" s="31"/>
      <c r="B14" s="22" t="s">
        <v>7</v>
      </c>
      <c r="C14" s="15">
        <v>15819</v>
      </c>
      <c r="D14" s="15">
        <v>23582</v>
      </c>
      <c r="E14" s="15">
        <v>18353</v>
      </c>
      <c r="F14" s="14"/>
      <c r="G14" s="14"/>
    </row>
    <row r="15" spans="1:7" s="12" customFormat="1" ht="15">
      <c r="A15" s="31"/>
      <c r="B15" s="22" t="s">
        <v>8</v>
      </c>
      <c r="C15" s="16">
        <f>C14*100/C13</f>
        <v>85.02553077129804</v>
      </c>
      <c r="D15" s="16">
        <f>D14*100/D13</f>
        <v>99.78842247799594</v>
      </c>
      <c r="E15" s="16">
        <f>E14*100/E13</f>
        <v>81.94035181712653</v>
      </c>
      <c r="F15" s="17"/>
      <c r="G15" s="17"/>
    </row>
    <row r="16" spans="1:7" s="12" customFormat="1" ht="15">
      <c r="A16" s="31" t="s">
        <v>13</v>
      </c>
      <c r="B16" s="28" t="s">
        <v>6</v>
      </c>
      <c r="C16" s="15">
        <v>18598</v>
      </c>
      <c r="D16" s="15">
        <v>18267</v>
      </c>
      <c r="E16" s="15">
        <f>E6</f>
        <v>22398</v>
      </c>
      <c r="F16" s="17"/>
      <c r="G16" s="17"/>
    </row>
    <row r="17" spans="1:7" s="12" customFormat="1" ht="15">
      <c r="A17" s="31"/>
      <c r="B17" s="28" t="s">
        <v>7</v>
      </c>
      <c r="C17" s="15">
        <v>18602</v>
      </c>
      <c r="D17" s="15">
        <v>18295</v>
      </c>
      <c r="E17" s="15">
        <v>17864</v>
      </c>
      <c r="F17" s="17"/>
      <c r="G17" s="17"/>
    </row>
    <row r="18" spans="1:7" s="12" customFormat="1" ht="15">
      <c r="A18" s="31"/>
      <c r="B18" s="28" t="s">
        <v>8</v>
      </c>
      <c r="C18" s="16">
        <f>C17*100/C16</f>
        <v>100.02150768899882</v>
      </c>
      <c r="D18" s="16">
        <f>D17*100/D16</f>
        <v>100.15328187441835</v>
      </c>
      <c r="E18" s="16">
        <f>E17*100/E16</f>
        <v>79.75712117153317</v>
      </c>
      <c r="F18" s="17"/>
      <c r="G18" s="17"/>
    </row>
    <row r="19" spans="1:7" s="12" customFormat="1" ht="15">
      <c r="A19" s="31" t="s">
        <v>14</v>
      </c>
      <c r="B19" s="28" t="s">
        <v>6</v>
      </c>
      <c r="C19" s="15">
        <v>19818</v>
      </c>
      <c r="D19" s="15">
        <v>26395</v>
      </c>
      <c r="E19" s="15">
        <f>E6</f>
        <v>22398</v>
      </c>
      <c r="F19" s="17"/>
      <c r="G19" s="17"/>
    </row>
    <row r="20" spans="1:7" s="12" customFormat="1" ht="15">
      <c r="A20" s="31"/>
      <c r="B20" s="28" t="s">
        <v>7</v>
      </c>
      <c r="C20" s="15">
        <v>20479</v>
      </c>
      <c r="D20" s="15">
        <v>24938</v>
      </c>
      <c r="E20" s="15">
        <v>16736</v>
      </c>
      <c r="F20" s="17"/>
      <c r="G20" s="17"/>
    </row>
    <row r="21" spans="1:7" s="12" customFormat="1" ht="15">
      <c r="A21" s="31"/>
      <c r="B21" s="28" t="s">
        <v>8</v>
      </c>
      <c r="C21" s="16">
        <f>C20*100/C19</f>
        <v>103.33535170047432</v>
      </c>
      <c r="D21" s="16">
        <f>D20*100/D19</f>
        <v>94.4800151543853</v>
      </c>
      <c r="E21" s="16">
        <f>E20*100/E19</f>
        <v>74.72095722832395</v>
      </c>
      <c r="F21" s="17"/>
      <c r="G21" s="17"/>
    </row>
    <row r="22" spans="1:7" s="12" customFormat="1" ht="15">
      <c r="A22" s="31" t="s">
        <v>15</v>
      </c>
      <c r="B22" s="28" t="s">
        <v>6</v>
      </c>
      <c r="C22" s="15">
        <v>21023</v>
      </c>
      <c r="D22" s="15">
        <v>23189</v>
      </c>
      <c r="E22" s="15">
        <f>E6</f>
        <v>22398</v>
      </c>
      <c r="F22" s="17"/>
      <c r="G22" s="17"/>
    </row>
    <row r="23" spans="1:7" s="12" customFormat="1" ht="15">
      <c r="A23" s="31"/>
      <c r="B23" s="28" t="s">
        <v>7</v>
      </c>
      <c r="C23" s="15">
        <v>21701</v>
      </c>
      <c r="D23" s="15">
        <v>22720</v>
      </c>
      <c r="E23" s="15">
        <v>20217</v>
      </c>
      <c r="F23" s="17"/>
      <c r="G23" s="17"/>
    </row>
    <row r="24" spans="1:7" s="12" customFormat="1" ht="15">
      <c r="A24" s="31"/>
      <c r="B24" s="28" t="s">
        <v>8</v>
      </c>
      <c r="C24" s="16">
        <f>C23*100/C22</f>
        <v>103.22503924273416</v>
      </c>
      <c r="D24" s="16">
        <f>D23*100/D22</f>
        <v>97.977489326836</v>
      </c>
      <c r="E24" s="16">
        <f>E23*100/E22</f>
        <v>90.26252343959283</v>
      </c>
      <c r="F24" s="17"/>
      <c r="G24" s="17"/>
    </row>
    <row r="25" spans="1:7" s="12" customFormat="1" ht="15">
      <c r="A25" s="31" t="s">
        <v>16</v>
      </c>
      <c r="B25" s="28" t="s">
        <v>6</v>
      </c>
      <c r="C25" s="15">
        <v>19097</v>
      </c>
      <c r="D25" s="15">
        <v>26116</v>
      </c>
      <c r="E25" s="15">
        <f>E6</f>
        <v>22398</v>
      </c>
      <c r="F25" s="17"/>
      <c r="G25" s="17"/>
    </row>
    <row r="26" spans="1:7" s="12" customFormat="1" ht="15">
      <c r="A26" s="31"/>
      <c r="B26" s="28" t="s">
        <v>7</v>
      </c>
      <c r="C26" s="15">
        <v>17290</v>
      </c>
      <c r="D26" s="15">
        <v>23748</v>
      </c>
      <c r="E26" s="15">
        <v>18549</v>
      </c>
      <c r="F26" s="17"/>
      <c r="G26" s="17"/>
    </row>
    <row r="27" spans="1:7" s="12" customFormat="1" ht="15">
      <c r="A27" s="31"/>
      <c r="B27" s="28" t="s">
        <v>8</v>
      </c>
      <c r="C27" s="16">
        <f>C26*100/C25</f>
        <v>90.53778080326752</v>
      </c>
      <c r="D27" s="16">
        <f>D26*100/D25</f>
        <v>90.9327615255016</v>
      </c>
      <c r="E27" s="16">
        <f>E26*100/E25</f>
        <v>82.8154299491026</v>
      </c>
      <c r="F27" s="17"/>
      <c r="G27" s="17"/>
    </row>
    <row r="28" spans="1:7" s="12" customFormat="1" ht="15">
      <c r="A28" s="31" t="s">
        <v>17</v>
      </c>
      <c r="B28" s="28" t="s">
        <v>6</v>
      </c>
      <c r="C28" s="15">
        <v>17516</v>
      </c>
      <c r="D28" s="15">
        <v>17807</v>
      </c>
      <c r="E28" s="15">
        <f>E6</f>
        <v>22398</v>
      </c>
      <c r="F28" s="17"/>
      <c r="G28" s="17"/>
    </row>
    <row r="29" spans="1:7" s="12" customFormat="1" ht="15">
      <c r="A29" s="31"/>
      <c r="B29" s="28" t="s">
        <v>7</v>
      </c>
      <c r="C29" s="15">
        <v>14050</v>
      </c>
      <c r="D29" s="15">
        <v>17691</v>
      </c>
      <c r="E29" s="15">
        <v>13997</v>
      </c>
      <c r="F29" s="17"/>
      <c r="G29" s="17"/>
    </row>
    <row r="30" spans="1:7" s="12" customFormat="1" ht="15">
      <c r="A30" s="31"/>
      <c r="B30" s="28" t="s">
        <v>8</v>
      </c>
      <c r="C30" s="16">
        <f>C29*100/C28</f>
        <v>80.21237725508107</v>
      </c>
      <c r="D30" s="16">
        <f>D29*100/D28</f>
        <v>99.34857078676924</v>
      </c>
      <c r="E30" s="16">
        <f>E29*100/E28</f>
        <v>62.49218680239307</v>
      </c>
      <c r="F30" s="17"/>
      <c r="G30" s="17"/>
    </row>
    <row r="31" spans="1:7" s="12" customFormat="1" ht="15">
      <c r="A31" s="31" t="s">
        <v>18</v>
      </c>
      <c r="B31" s="28" t="s">
        <v>6</v>
      </c>
      <c r="C31" s="15">
        <v>19604</v>
      </c>
      <c r="D31" s="15">
        <v>27271</v>
      </c>
      <c r="E31" s="15">
        <f>E6</f>
        <v>22398</v>
      </c>
      <c r="F31" s="17"/>
      <c r="G31" s="17"/>
    </row>
    <row r="32" spans="1:7" s="12" customFormat="1" ht="15">
      <c r="A32" s="31"/>
      <c r="B32" s="28" t="s">
        <v>7</v>
      </c>
      <c r="C32" s="15">
        <v>16567</v>
      </c>
      <c r="D32" s="15">
        <v>24190</v>
      </c>
      <c r="E32" s="15">
        <v>18361</v>
      </c>
      <c r="F32" s="17"/>
      <c r="G32" s="17"/>
    </row>
    <row r="33" spans="1:7" s="12" customFormat="1" ht="15">
      <c r="A33" s="31"/>
      <c r="B33" s="28" t="s">
        <v>8</v>
      </c>
      <c r="C33" s="16">
        <f>C32*100/C31</f>
        <v>84.50826361966945</v>
      </c>
      <c r="D33" s="16">
        <f>D32*100/D31</f>
        <v>88.70228447801694</v>
      </c>
      <c r="E33" s="16">
        <f>E32*100/E31</f>
        <v>81.97606929190107</v>
      </c>
      <c r="F33" s="17"/>
      <c r="G33" s="17"/>
    </row>
    <row r="34" spans="1:7" s="12" customFormat="1" ht="15">
      <c r="A34" s="31" t="s">
        <v>19</v>
      </c>
      <c r="B34" s="28" t="s">
        <v>6</v>
      </c>
      <c r="C34" s="15">
        <v>17351</v>
      </c>
      <c r="D34" s="15">
        <v>19441</v>
      </c>
      <c r="E34" s="15">
        <f>E6</f>
        <v>22398</v>
      </c>
      <c r="F34" s="17"/>
      <c r="G34" s="17"/>
    </row>
    <row r="35" spans="1:7" s="12" customFormat="1" ht="15">
      <c r="A35" s="31"/>
      <c r="B35" s="28" t="s">
        <v>7</v>
      </c>
      <c r="C35" s="15">
        <v>17279</v>
      </c>
      <c r="D35" s="15">
        <v>19001</v>
      </c>
      <c r="E35" s="15">
        <v>17821</v>
      </c>
      <c r="F35" s="17"/>
      <c r="G35" s="17"/>
    </row>
    <row r="36" spans="1:7" s="12" customFormat="1" ht="15">
      <c r="A36" s="31"/>
      <c r="B36" s="28" t="s">
        <v>8</v>
      </c>
      <c r="C36" s="16">
        <f>C35*100/C34</f>
        <v>99.58503832632125</v>
      </c>
      <c r="D36" s="16">
        <f>D35*100/D34</f>
        <v>97.73674193714315</v>
      </c>
      <c r="E36" s="16">
        <f>E35*100/E34</f>
        <v>79.56513974462005</v>
      </c>
      <c r="F36" s="17"/>
      <c r="G36" s="17"/>
    </row>
    <row r="37" spans="1:7" s="12" customFormat="1" ht="15">
      <c r="A37" s="31" t="s">
        <v>20</v>
      </c>
      <c r="B37" s="28" t="s">
        <v>6</v>
      </c>
      <c r="C37" s="15">
        <v>17157</v>
      </c>
      <c r="D37" s="15">
        <v>20444</v>
      </c>
      <c r="E37" s="15">
        <f>E6</f>
        <v>22398</v>
      </c>
      <c r="F37" s="17"/>
      <c r="G37" s="17"/>
    </row>
    <row r="38" spans="1:7" s="12" customFormat="1" ht="15">
      <c r="A38" s="31"/>
      <c r="B38" s="28" t="s">
        <v>7</v>
      </c>
      <c r="C38" s="15">
        <v>15509</v>
      </c>
      <c r="D38" s="15">
        <v>19395</v>
      </c>
      <c r="E38" s="15">
        <v>16114</v>
      </c>
      <c r="F38" s="17"/>
      <c r="G38" s="17"/>
    </row>
    <row r="39" spans="1:7" s="12" customFormat="1" ht="14.25">
      <c r="A39" s="31"/>
      <c r="B39" s="28" t="s">
        <v>8</v>
      </c>
      <c r="C39" s="16">
        <f>C38*100/C37</f>
        <v>90.39459112898525</v>
      </c>
      <c r="D39" s="16">
        <f>D38*100/D37</f>
        <v>94.86891019369986</v>
      </c>
      <c r="E39" s="16">
        <f>E38*100/E37</f>
        <v>71.94392356460398</v>
      </c>
      <c r="F39" s="14"/>
      <c r="G39" s="14"/>
    </row>
    <row r="40" s="12" customFormat="1" ht="12.75"/>
    <row r="41" spans="1:5" s="12" customFormat="1" ht="125.25" customHeight="1" hidden="1">
      <c r="A41" s="29" t="s">
        <v>24</v>
      </c>
      <c r="B41" s="30"/>
      <c r="C41" s="30"/>
      <c r="D41" s="30"/>
      <c r="E41" s="30"/>
    </row>
  </sheetData>
  <sheetProtection selectLockedCells="1" selectUnlockedCells="1"/>
  <mergeCells count="13">
    <mergeCell ref="A1:E1"/>
    <mergeCell ref="A6:A8"/>
    <mergeCell ref="A9:A11"/>
    <mergeCell ref="A13:A15"/>
    <mergeCell ref="A16:A18"/>
    <mergeCell ref="A19:A21"/>
    <mergeCell ref="A41:E41"/>
    <mergeCell ref="A22:A24"/>
    <mergeCell ref="A25:A27"/>
    <mergeCell ref="A28:A30"/>
    <mergeCell ref="A31:A33"/>
    <mergeCell ref="A34:A36"/>
    <mergeCell ref="A37:A39"/>
  </mergeCells>
  <printOptions/>
  <pageMargins left="0.7" right="0.7" top="0.75" bottom="0.75" header="0.5118055555555555" footer="0.5118055555555555"/>
  <pageSetup horizontalDpi="300" verticalDpi="300" orientation="landscape" paperSize="9" scale="93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Кленина</cp:lastModifiedBy>
  <cp:lastPrinted>2017-02-22T07:21:46Z</cp:lastPrinted>
  <dcterms:modified xsi:type="dcterms:W3CDTF">2017-04-19T11:26:48Z</dcterms:modified>
  <cp:category/>
  <cp:version/>
  <cp:contentType/>
  <cp:contentStatus/>
</cp:coreProperties>
</file>